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952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BDD8F652214C49AC959D4F3D17ED174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98500"/>
          <a:ext cx="9124950" cy="5467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8B72F7CC9D0499C8953503C4087425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266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18401A0F6243432981DA23A77FA3A0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C0F4555EE8E3405A82EE1B13CB82CE0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AABC353DF8524DDF95DCC223C710F8D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2AEEE41693A54FF4AF29CBF278D3932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F94731CAF90841179213BE55F559DC1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13957300"/>
          <a:ext cx="4429125" cy="35337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<sst xmlns="http://schemas.openxmlformats.org/spreadsheetml/2006/main" count="23" uniqueCount="23">
  <si>
    <t>序号</t>
  </si>
  <si>
    <t>图片</t>
  </si>
  <si>
    <t>名称</t>
  </si>
  <si>
    <t>数量</t>
  </si>
  <si>
    <t>L型铝材结构件1x20</t>
  </si>
  <si>
    <t>C型铝材结构件1x2x1x20</t>
  </si>
  <si>
    <t>万向轮单排中号</t>
  </si>
  <si>
    <t>中号轮盘</t>
  </si>
  <si>
    <t>32齿链轮</t>
  </si>
  <si>
    <t>中号防滑硅胶轮</t>
  </si>
  <si>
    <t>细轴65mm</t>
  </si>
  <si>
    <t>方孔轴芯</t>
  </si>
  <si>
    <t>橡胶垫片</t>
  </si>
  <si>
    <t>金属垫片</t>
  </si>
  <si>
    <t>3mm细垫片</t>
  </si>
  <si>
    <t>8mm粗垫片</t>
  </si>
  <si>
    <t>8mm螺丝</t>
  </si>
  <si>
    <t>M4自锁螺母</t>
  </si>
  <si>
    <t>M4防松螺母</t>
  </si>
  <si>
    <t>六角螺丝刀2.5mm</t>
  </si>
  <si>
    <t>开口扳手7mm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</si>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</sst>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6303B9CA-893F-4DB2-96F3-ECA44C9A7F6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zoomScale="85" zoomScaleNormal="85" topLeftCell="A17" workbookViewId="0">
      <selection activeCell="C13" sqref="C13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_xlfn.DISPIMG("ID_58B72F7CC9D0499C8953503C40874259",1)</f>
        <v>=DISPIMG("ID_58B72F7CC9D0499C8953503C40874259",1)</v>
      </c>
      <c r="C2" s="7" t="s">
        <v>4</v>
      </c>
      <c r="D2" s="8">
        <v>4</v>
      </c>
    </row>
    <row r="3" ht="76" customHeight="1" spans="1:4">
      <c r="A3" s="5">
        <v>2</v>
      </c>
      <c r="B3" s="9" t="str">
        <f>_xlfn.DISPIMG("ID_BDD8F652214C49AC959D4F3D17ED174E",1)</f>
        <v>=DISPIMG("ID_BDD8F652214C49AC959D4F3D17ED174E",1)</v>
      </c>
      <c r="C3" s="9" t="s">
        <v>5</v>
      </c>
      <c r="D3" s="10">
        <v>1</v>
      </c>
    </row>
    <row r="4" ht="76" customHeight="1" spans="1:4">
      <c r="A4" s="5">
        <v>3</v>
      </c>
      <c r="B4" s="11" t="str">
        <f>_xlfn.DISPIMG("ID_C0825375574949B7B9AD53580C1779C8",1)</f>
        <v>=DISPIMG("ID_C0825375574949B7B9AD53580C1779C8",1)</v>
      </c>
      <c r="C4" s="9" t="s">
        <v>6</v>
      </c>
      <c r="D4" s="10">
        <v>2</v>
      </c>
    </row>
    <row r="5" ht="76" customHeight="1" spans="1:4">
      <c r="A5" s="5">
        <v>4</v>
      </c>
      <c r="B5" s="11" t="str">
        <f>_xlfn.DISPIMG("ID_18401A0F6243432981DA23A77FA3A088",1)</f>
        <v>=DISPIMG("ID_18401A0F6243432981DA23A77FA3A088",1)</v>
      </c>
      <c r="C5" s="9" t="s">
        <v>7</v>
      </c>
      <c r="D5" s="10">
        <v>4</v>
      </c>
    </row>
    <row r="6" ht="76" customHeight="1" spans="1:4">
      <c r="A6" s="5">
        <v>5</v>
      </c>
      <c r="B6" s="11" t="str">
        <f>_xlfn.DISPIMG("ID_BB326135C156445C8DB33124EB7BB13A",1)</f>
        <v>=DISPIMG("ID_BB326135C156445C8DB33124EB7BB13A",1)</v>
      </c>
      <c r="C6" s="9" t="s">
        <v>8</v>
      </c>
      <c r="D6" s="10">
        <v>2</v>
      </c>
    </row>
    <row r="7" ht="76" customHeight="1" spans="1:4">
      <c r="A7" s="5">
        <v>6</v>
      </c>
      <c r="B7" s="11" t="str">
        <f>_xlfn.DISPIMG("ID_C0F4555EE8E3405A82EE1B13CB82CE0D",1)</f>
        <v>=DISPIMG("ID_C0F4555EE8E3405A82EE1B13CB82CE0D",1)</v>
      </c>
      <c r="C7" s="9" t="s">
        <v>9</v>
      </c>
      <c r="D7" s="10">
        <v>2</v>
      </c>
    </row>
    <row r="8" ht="76" customHeight="1" spans="1:4">
      <c r="A8" s="5">
        <v>7</v>
      </c>
      <c r="B8" s="11" t="str">
        <f>_xlfn.DISPIMG("ID_A97D344EBD6947FD8606AB98FA366169",1)</f>
        <v>=DISPIMG("ID_A97D344EBD6947FD8606AB98FA366169",1)</v>
      </c>
      <c r="C8" s="9" t="s">
        <v>10</v>
      </c>
      <c r="D8" s="10">
        <v>4</v>
      </c>
    </row>
    <row r="9" ht="76" customHeight="1" spans="1:4">
      <c r="A9" s="5">
        <v>8</v>
      </c>
      <c r="B9" s="11" t="str">
        <f>_xlfn.DISPIMG("ID_0D5B262380394AFEACCF2555FD8E0DB2",1)</f>
        <v>=DISPIMG("ID_0D5B262380394AFEACCF2555FD8E0DB2",1)</v>
      </c>
      <c r="C9" s="9" t="s">
        <v>11</v>
      </c>
      <c r="D9" s="10">
        <v>8</v>
      </c>
    </row>
    <row r="10" ht="76" customHeight="1" spans="1:4">
      <c r="A10" s="5">
        <v>9</v>
      </c>
      <c r="B10" s="11" t="str">
        <f>_xlfn.DISPIMG("ID_5705AD850BE9444583B9CEAA889FB4BC",1)</f>
        <v>=DISPIMG("ID_5705AD850BE9444583B9CEAA889FB4BC",1)</v>
      </c>
      <c r="C10" s="9" t="s">
        <v>12</v>
      </c>
      <c r="D10" s="10">
        <v>8</v>
      </c>
    </row>
    <row r="11" ht="76" customHeight="1" spans="1:4">
      <c r="A11" s="5">
        <v>10</v>
      </c>
      <c r="B11" s="11" t="str">
        <f>_xlfn.DISPIMG("ID_AABC353DF8524DDF95DCC223C710F8D6",1)</f>
        <v>=DISPIMG("ID_AABC353DF8524DDF95DCC223C710F8D6",1)</v>
      </c>
      <c r="C11" s="9" t="s">
        <v>13</v>
      </c>
      <c r="D11" s="10">
        <v>8</v>
      </c>
    </row>
    <row r="12" ht="76" customHeight="1" spans="1:4">
      <c r="A12" s="5">
        <v>11</v>
      </c>
      <c r="B12" s="11" t="str">
        <f>_xlfn.DISPIMG("ID_2AEEE41693A54FF4AF29CBF278D39325",1)</f>
        <v>=DISPIMG("ID_2AEEE41693A54FF4AF29CBF278D39325",1)</v>
      </c>
      <c r="C12" s="9" t="s">
        <v>14</v>
      </c>
      <c r="D12" s="10">
        <v>8</v>
      </c>
    </row>
    <row r="13" ht="76" customHeight="1" spans="1:4">
      <c r="A13" s="5">
        <v>12</v>
      </c>
      <c r="B13" s="11" t="str">
        <f>_xlfn.DISPIMG("ID_20B3C0B4635E47E9B913B1E8EE6DF676",1)</f>
        <v>=DISPIMG("ID_20B3C0B4635E47E9B913B1E8EE6DF676",1)</v>
      </c>
      <c r="C13" s="9" t="s">
        <v>15</v>
      </c>
      <c r="D13" s="10">
        <v>8</v>
      </c>
    </row>
    <row r="14" ht="76" customHeight="1" spans="1:4">
      <c r="A14" s="5">
        <v>13</v>
      </c>
      <c r="B14" s="11" t="str">
        <f>_xlfn.DISPIMG("ID_A873192817C340879AB2408CCB469180",1)</f>
        <v>=DISPIMG("ID_A873192817C340879AB2408CCB469180",1)</v>
      </c>
      <c r="C14" s="9" t="s">
        <v>16</v>
      </c>
      <c r="D14" s="10">
        <v>16</v>
      </c>
    </row>
    <row r="15" ht="76" customHeight="1" spans="1:4">
      <c r="A15" s="5">
        <v>14</v>
      </c>
      <c r="B15" s="11" t="str">
        <f>_xlfn.DISPIMG("ID_F0E79B07D4C345DF8E3F963784F51A97",1)</f>
        <v>=DISPIMG("ID_F0E79B07D4C345DF8E3F963784F51A97",1)</v>
      </c>
      <c r="C15" s="9" t="s">
        <v>17</v>
      </c>
      <c r="D15" s="10">
        <v>16</v>
      </c>
    </row>
    <row r="16" ht="76" customHeight="1" spans="1:4">
      <c r="A16" s="5">
        <v>15</v>
      </c>
      <c r="B16" s="11" t="str">
        <f>_xlfn.DISPIMG("ID_F94731CAF90841179213BE55F559DC13",1)</f>
        <v>=DISPIMG("ID_F94731CAF90841179213BE55F559DC13",1)</v>
      </c>
      <c r="C16" s="9" t="s">
        <v>18</v>
      </c>
      <c r="D16" s="10">
        <v>8</v>
      </c>
    </row>
    <row r="17" ht="76" customHeight="1" spans="1:4">
      <c r="A17" s="5">
        <v>16</v>
      </c>
      <c r="B17" s="11" t="str">
        <f>_xlfn.DISPIMG("ID_CE4A1114C8A24B169BAFC8959E98223A",1)</f>
        <v>=DISPIMG("ID_CE4A1114C8A24B169BAFC8959E98223A",1)</v>
      </c>
      <c r="C17" s="9" t="s">
        <v>19</v>
      </c>
      <c r="D17" s="10">
        <v>1</v>
      </c>
    </row>
    <row r="18" ht="76" customHeight="1" spans="1:4">
      <c r="A18" s="5">
        <v>17</v>
      </c>
      <c r="B18" s="11" t="str">
        <f>_xlfn.DISPIMG("ID_0BED4E246CB641E18C7AA01F215C3521",1)</f>
        <v>=DISPIMG("ID_0BED4E246CB641E18C7AA01F215C3521",1)</v>
      </c>
      <c r="C18" s="9" t="s">
        <v>20</v>
      </c>
      <c r="D18" s="10">
        <v>1</v>
      </c>
    </row>
    <row r="19" ht="76" customHeight="1" spans="1:4">
      <c r="A19" s="5">
        <v>18</v>
      </c>
      <c r="B19" s="11" t="str">
        <f>_xlfn.DISPIMG("ID_1F62A40A52A94273A7439049DCEF8DDB",1)</f>
        <v>=DISPIMG("ID_1F62A40A52A94273A7439049DCEF8DDB",1)</v>
      </c>
      <c r="C19" s="9" t="s">
        <v>21</v>
      </c>
      <c r="D19" s="10">
        <v>1</v>
      </c>
    </row>
    <row r="20" ht="76" customHeight="1" spans="1:4">
      <c r="A20" s="5">
        <v>19</v>
      </c>
      <c r="B20" s="12" t="str">
        <f>_xlfn.DISPIMG("ID_91B79A0EBE2841928ACF5C78DE2A4073",1)</f>
        <v>=DISPIMG("ID_91B79A0EBE2841928ACF5C78DE2A4073",1)</v>
      </c>
      <c r="C20" s="13" t="s">
        <v>22</v>
      </c>
      <c r="D20" s="14">
        <v>1</v>
      </c>
    </row>
    <row r="21" ht="76" customHeight="1"/>
    <row r="22" ht="76" customHeight="1"/>
    <row r="23" ht="76" customHeight="1"/>
    <row r="24" ht="76" customHeight="1"/>
    <row r="25" ht="76" customHeight="1"/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2026-07-20T08:57:21Z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CFCCBA2A9EF64E2FA09C263C65E934F4_11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